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7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<sst xmlns="http://schemas.openxmlformats.org/spreadsheetml/2006/main" count="57" uniqueCount="33">
  <si>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</si>
  <si>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</si>
  <si>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</si>
  <si>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</si>
  <si>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</si>
  <si>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</si>
  <si>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</si>
  <si>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</si>
  <si>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</si>
  <si>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</si>
  <si>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</si>
  <si>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</si>
  <si>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</si>
  <si>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</si>
  <si>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</si>
  <si>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</si>
  <si>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 xml:space="preserve">établi le : </t>
  </si>
  <si>
    <t>S/D Exploitation Lignes Italie</t>
  </si>
  <si>
    <t>24H</t>
  </si>
  <si>
    <t>Salammbo</t>
  </si>
  <si>
    <t>06H</t>
  </si>
  <si>
    <t>Direction Exploitation Fret</t>
  </si>
  <si>
    <t>20H</t>
  </si>
  <si>
    <t>Pour toutes informations prière contacter aux N° : Tél : ( 00216 ) 71339366 - 71341777 , Fax : 71345736-71346540</t>
  </si>
  <si>
    <t>Amilcar</t>
  </si>
  <si>
    <t>Paqize</t>
  </si>
  <si>
    <t xml:space="preserve">Horaire RoRo Ligne Tunisie/Italie/Tunisie </t>
  </si>
  <si>
    <t>23H</t>
  </si>
  <si>
    <t>12H</t>
  </si>
  <si>
    <t>13H</t>
  </si>
  <si>
    <t>51 &amp; 52</t>
  </si>
  <si>
    <t xml:space="preserve">Ulysse </t>
  </si>
  <si>
    <t>16H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</si>
</sst>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10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10"/>
      <color theme="3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2" xfId="0" applyNumberFormat="1" applyFont="1" applyFill="1" applyBorder="1" applyAlignment="1">
      <alignment horizontal="right" vertical="center"/>
    </xf>
    <xf numFmtId="20" fontId="6" fillId="33" borderId="13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165" fontId="6" fillId="33" borderId="14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0" fontId="12" fillId="33" borderId="0" xfId="0" applyFont="1" applyFill="1" applyAlignment="1">
      <alignment horizontal="left" vertical="justify"/>
    </xf>
    <xf numFmtId="0" fontId="6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12" fillId="33" borderId="0" xfId="0" applyFont="1" applyFill="1" applyAlignment="1" applyProtection="1">
      <alignment horizontal="center" vertical="justify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14" fontId="9" fillId="33" borderId="0" xfId="0" applyNumberFormat="1" applyFont="1" applyFill="1" applyBorder="1" applyAlignment="1">
      <alignment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 vertical="center"/>
    </xf>
    <xf numFmtId="20" fontId="6" fillId="33" borderId="0" xfId="0" applyNumberFormat="1" applyFont="1" applyFill="1" applyBorder="1" applyAlignment="1">
      <alignment horizontal="center" vertical="center"/>
    </xf>
    <xf numFmtId="14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20" fontId="48" fillId="0" borderId="13" xfId="0" applyNumberFormat="1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165" fontId="49" fillId="33" borderId="0" xfId="0" applyNumberFormat="1" applyFont="1" applyFill="1" applyBorder="1" applyAlignment="1">
      <alignment horizontal="center" vertical="center"/>
    </xf>
    <xf numFmtId="20" fontId="49" fillId="33" borderId="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8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167" fontId="12" fillId="0" borderId="0" xfId="0" applyNumberFormat="1" applyFont="1" applyFill="1" applyBorder="1" applyAlignment="1">
      <alignment horizontal="center" vertical="justify"/>
    </xf>
    <xf numFmtId="0" fontId="11" fillId="10" borderId="22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/>
    </xf>
    <xf numFmtId="20" fontId="6" fillId="33" borderId="26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65" fontId="6" fillId="33" borderId="31" xfId="0" applyNumberFormat="1" applyFont="1" applyFill="1" applyBorder="1" applyAlignment="1">
      <alignment horizontal="center" vertical="center"/>
    </xf>
    <xf numFmtId="20" fontId="6" fillId="33" borderId="32" xfId="0" applyNumberFormat="1" applyFont="1" applyFill="1" applyBorder="1" applyAlignment="1">
      <alignment horizontal="center" vertical="center"/>
    </xf>
    <xf numFmtId="165" fontId="6" fillId="33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shrinkToFit="1"/>
    </xf>
    <xf numFmtId="20" fontId="6" fillId="33" borderId="34" xfId="0" applyNumberFormat="1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20" fontId="48" fillId="0" borderId="29" xfId="0" applyNumberFormat="1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165" fontId="49" fillId="33" borderId="33" xfId="0" applyNumberFormat="1" applyFont="1" applyFill="1" applyBorder="1" applyAlignment="1">
      <alignment horizontal="center" vertical="center"/>
    </xf>
    <xf numFmtId="20" fontId="49" fillId="33" borderId="33" xfId="0" applyNumberFormat="1" applyFont="1" applyFill="1" applyBorder="1" applyAlignment="1">
      <alignment horizontal="center" vertical="center"/>
    </xf>
    <xf numFmtId="165" fontId="49" fillId="33" borderId="31" xfId="0" applyNumberFormat="1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20" fontId="49" fillId="33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63855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6385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6385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6385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0">
      <selection activeCell="O19" sqref="O19"/>
    </sheetView>
  </sheetViews>
  <sheetFormatPr defaultColWidth="11.421875" defaultRowHeight="12.75"/>
  <cols>
    <col min="1" max="1" width="24.281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6.7109375" style="0" customWidth="1"/>
    <col min="7" max="7" width="0.71875" style="0" hidden="1" customWidth="1"/>
    <col min="8" max="8" width="12.8515625" style="0" customWidth="1"/>
    <col min="9" max="9" width="9.57421875" style="0" customWidth="1"/>
    <col min="10" max="10" width="12.8515625" style="0" customWidth="1"/>
    <col min="11" max="11" width="7.00390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76" t="s">
        <v>9</v>
      </c>
      <c r="I1" s="77"/>
      <c r="J1" s="78"/>
      <c r="K1" s="5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79" t="s">
        <v>13</v>
      </c>
      <c r="I2" s="80"/>
      <c r="J2" s="81"/>
      <c r="K2" s="51" t="s">
        <v>14</v>
      </c>
      <c r="L2" s="3"/>
    </row>
    <row r="3" spans="1:12" ht="14.25" customHeight="1">
      <c r="A3" s="9"/>
      <c r="B3" s="10" t="s">
        <v>17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82" t="s">
        <v>26</v>
      </c>
      <c r="C7" s="82"/>
      <c r="D7" s="82"/>
      <c r="E7" s="82"/>
      <c r="F7" s="82"/>
      <c r="G7" s="48"/>
      <c r="H7" s="58" t="s">
        <v>15</v>
      </c>
      <c r="I7" s="91" t="s">
        <v>30</v>
      </c>
      <c r="J7" s="49">
        <v>2019</v>
      </c>
      <c r="K7" s="17"/>
      <c r="L7" s="3"/>
    </row>
    <row r="8" spans="1:12" ht="15.75" customHeight="1">
      <c r="A8" s="13"/>
      <c r="B8" s="44"/>
      <c r="C8" s="44"/>
      <c r="D8" s="44"/>
      <c r="E8" s="44"/>
      <c r="F8" s="44"/>
      <c r="G8" s="14"/>
      <c r="H8" s="44"/>
      <c r="I8" s="15"/>
      <c r="J8" s="16"/>
      <c r="K8" s="17"/>
      <c r="L8" s="3"/>
    </row>
    <row r="9" spans="1:12" ht="15.75" customHeight="1" thickBot="1">
      <c r="A9" s="13"/>
      <c r="B9" s="44"/>
      <c r="C9" s="44"/>
      <c r="D9" s="44"/>
      <c r="E9" s="44"/>
      <c r="F9" s="44"/>
      <c r="G9" s="14"/>
      <c r="H9" s="44"/>
      <c r="I9" s="15"/>
      <c r="J9" s="16"/>
      <c r="K9" s="17"/>
      <c r="L9" s="3"/>
    </row>
    <row r="10" spans="1:12" ht="15" customHeight="1">
      <c r="A10" s="92" t="s">
        <v>2</v>
      </c>
      <c r="B10" s="93"/>
      <c r="C10" s="93"/>
      <c r="D10" s="93"/>
      <c r="E10" s="94"/>
      <c r="F10" s="93" t="s">
        <v>1</v>
      </c>
      <c r="G10" s="93"/>
      <c r="H10" s="93"/>
      <c r="I10" s="93"/>
      <c r="J10" s="93"/>
      <c r="K10" s="95"/>
      <c r="L10" s="3"/>
    </row>
    <row r="11" spans="1:12" ht="15" customHeight="1">
      <c r="A11" s="96" t="s">
        <v>0</v>
      </c>
      <c r="B11" s="83" t="s">
        <v>5</v>
      </c>
      <c r="C11" s="84"/>
      <c r="D11" s="83" t="s">
        <v>6</v>
      </c>
      <c r="E11" s="84"/>
      <c r="F11" s="18" t="s">
        <v>0</v>
      </c>
      <c r="G11" s="19"/>
      <c r="H11" s="85" t="s">
        <v>5</v>
      </c>
      <c r="I11" s="86"/>
      <c r="J11" s="85" t="s">
        <v>6</v>
      </c>
      <c r="K11" s="97"/>
      <c r="L11" s="3"/>
    </row>
    <row r="12" spans="1:12" ht="15" customHeight="1">
      <c r="A12" s="98"/>
      <c r="B12" s="20"/>
      <c r="C12" s="21"/>
      <c r="D12" s="22"/>
      <c r="E12" s="23"/>
      <c r="F12" s="24"/>
      <c r="G12" s="25"/>
      <c r="H12" s="26"/>
      <c r="I12" s="75"/>
      <c r="J12" s="27"/>
      <c r="K12" s="99"/>
      <c r="L12" s="3"/>
    </row>
    <row r="13" spans="1:12" ht="15" customHeight="1">
      <c r="A13" s="100" t="s">
        <v>25</v>
      </c>
      <c r="B13" s="40">
        <v>43818</v>
      </c>
      <c r="C13" s="63" t="s">
        <v>18</v>
      </c>
      <c r="D13" s="41">
        <f>B13+2</f>
        <v>43820</v>
      </c>
      <c r="E13" s="64" t="s">
        <v>20</v>
      </c>
      <c r="F13" s="39" t="str">
        <f>A13</f>
        <v>Paqize</v>
      </c>
      <c r="G13" s="52"/>
      <c r="H13" s="40">
        <f>D13</f>
        <v>43820</v>
      </c>
      <c r="I13" s="42" t="s">
        <v>12</v>
      </c>
      <c r="J13" s="41">
        <f>+H13+1</f>
        <v>43821</v>
      </c>
      <c r="K13" s="101" t="s">
        <v>22</v>
      </c>
      <c r="L13" s="3"/>
    </row>
    <row r="14" spans="1:12" ht="15" customHeight="1">
      <c r="A14" s="100" t="s">
        <v>24</v>
      </c>
      <c r="B14" s="40">
        <f>B13+2</f>
        <v>43820</v>
      </c>
      <c r="C14" s="63" t="s">
        <v>18</v>
      </c>
      <c r="D14" s="41">
        <f>B14+2</f>
        <v>43822</v>
      </c>
      <c r="E14" s="64" t="s">
        <v>20</v>
      </c>
      <c r="F14" s="39" t="str">
        <f>+A14</f>
        <v>Amilcar</v>
      </c>
      <c r="G14" s="52"/>
      <c r="H14" s="40">
        <f>+D14</f>
        <v>43822</v>
      </c>
      <c r="I14" s="42" t="s">
        <v>12</v>
      </c>
      <c r="J14" s="41">
        <f>+H14+1</f>
        <v>43823</v>
      </c>
      <c r="K14" s="101" t="s">
        <v>22</v>
      </c>
      <c r="L14" s="3"/>
    </row>
    <row r="15" spans="1:12" ht="15" customHeight="1">
      <c r="A15" s="100" t="s">
        <v>19</v>
      </c>
      <c r="B15" s="40">
        <f>+B14+5</f>
        <v>43825</v>
      </c>
      <c r="C15" s="63" t="s">
        <v>18</v>
      </c>
      <c r="D15" s="41">
        <f>B15+2</f>
        <v>43827</v>
      </c>
      <c r="E15" s="64" t="s">
        <v>20</v>
      </c>
      <c r="F15" s="39" t="str">
        <f>A24</f>
        <v>Salammbo</v>
      </c>
      <c r="G15" s="52"/>
      <c r="H15" s="40">
        <f>D15</f>
        <v>43827</v>
      </c>
      <c r="I15" s="42" t="s">
        <v>12</v>
      </c>
      <c r="J15" s="41">
        <f>+H15+1</f>
        <v>43828</v>
      </c>
      <c r="K15" s="101" t="s">
        <v>22</v>
      </c>
      <c r="L15" s="3"/>
    </row>
    <row r="16" spans="1:12" ht="15" customHeight="1">
      <c r="A16" s="100"/>
      <c r="B16" s="40"/>
      <c r="C16" s="63"/>
      <c r="D16" s="41"/>
      <c r="E16" s="64"/>
      <c r="F16" s="39"/>
      <c r="G16" s="52"/>
      <c r="H16" s="40"/>
      <c r="I16" s="42"/>
      <c r="J16" s="41"/>
      <c r="K16" s="101"/>
      <c r="L16" s="3"/>
    </row>
    <row r="17" spans="1:13" s="1" customFormat="1" ht="15" customHeight="1" thickBot="1">
      <c r="A17" s="102"/>
      <c r="B17" s="103"/>
      <c r="C17" s="104"/>
      <c r="D17" s="105"/>
      <c r="E17" s="106"/>
      <c r="F17" s="107"/>
      <c r="G17" s="108"/>
      <c r="H17" s="103"/>
      <c r="I17" s="109"/>
      <c r="J17" s="105"/>
      <c r="K17" s="110"/>
      <c r="L17" s="4"/>
      <c r="M17" s="5"/>
    </row>
    <row r="18" spans="1:13" s="1" customFormat="1" ht="9.75" customHeight="1">
      <c r="A18" s="29"/>
      <c r="B18" s="65"/>
      <c r="C18" s="66"/>
      <c r="D18" s="65"/>
      <c r="E18" s="28"/>
      <c r="F18" s="29"/>
      <c r="G18" s="29"/>
      <c r="H18" s="65"/>
      <c r="I18" s="28"/>
      <c r="J18" s="65"/>
      <c r="K18" s="66"/>
      <c r="L18" s="4"/>
      <c r="M18" s="5"/>
    </row>
    <row r="19" spans="1:13" s="1" customFormat="1" ht="15" customHeight="1">
      <c r="A19" s="29"/>
      <c r="B19" s="65"/>
      <c r="C19" s="66"/>
      <c r="D19" s="65"/>
      <c r="E19" s="28"/>
      <c r="F19" s="29"/>
      <c r="G19" s="29"/>
      <c r="H19" s="65"/>
      <c r="I19" s="28"/>
      <c r="J19" s="65"/>
      <c r="K19" s="66"/>
      <c r="L19" s="4"/>
      <c r="M19" s="5"/>
    </row>
    <row r="20" spans="1:13" s="1" customFormat="1" ht="9.75" customHeight="1" thickBot="1">
      <c r="A20" s="29"/>
      <c r="B20" s="65"/>
      <c r="C20" s="66"/>
      <c r="D20" s="65"/>
      <c r="E20" s="28"/>
      <c r="F20" s="29"/>
      <c r="G20" s="29"/>
      <c r="H20" s="65"/>
      <c r="I20" s="28"/>
      <c r="J20" s="65"/>
      <c r="K20" s="66"/>
      <c r="L20" s="4"/>
      <c r="M20" s="5"/>
    </row>
    <row r="21" spans="1:13" ht="16.5">
      <c r="A21" s="92" t="s">
        <v>3</v>
      </c>
      <c r="B21" s="93"/>
      <c r="C21" s="93"/>
      <c r="D21" s="93"/>
      <c r="E21" s="94"/>
      <c r="F21" s="111" t="s">
        <v>4</v>
      </c>
      <c r="G21" s="93"/>
      <c r="H21" s="93"/>
      <c r="I21" s="93"/>
      <c r="J21" s="93"/>
      <c r="K21" s="95"/>
      <c r="L21" s="2"/>
      <c r="M21" s="5"/>
    </row>
    <row r="22" spans="1:13" ht="14.25">
      <c r="A22" s="96" t="s">
        <v>0</v>
      </c>
      <c r="B22" s="83" t="s">
        <v>5</v>
      </c>
      <c r="C22" s="87"/>
      <c r="D22" s="88" t="s">
        <v>6</v>
      </c>
      <c r="E22" s="87"/>
      <c r="F22" s="31" t="s">
        <v>0</v>
      </c>
      <c r="G22" s="32"/>
      <c r="H22" s="89" t="s">
        <v>5</v>
      </c>
      <c r="I22" s="90"/>
      <c r="J22" s="89" t="s">
        <v>6</v>
      </c>
      <c r="K22" s="112"/>
      <c r="L22" s="2"/>
      <c r="M22" s="5"/>
    </row>
    <row r="23" spans="1:13" ht="15">
      <c r="A23" s="113"/>
      <c r="B23" s="67"/>
      <c r="C23" s="68"/>
      <c r="D23" s="59"/>
      <c r="E23" s="68"/>
      <c r="F23" s="60"/>
      <c r="G23" s="69"/>
      <c r="H23" s="59"/>
      <c r="I23" s="68"/>
      <c r="J23" s="69"/>
      <c r="K23" s="114"/>
      <c r="L23" s="2"/>
      <c r="M23" s="5"/>
    </row>
    <row r="24" spans="1:13" ht="15">
      <c r="A24" s="100" t="s">
        <v>19</v>
      </c>
      <c r="B24" s="54">
        <v>43819</v>
      </c>
      <c r="C24" s="70" t="s">
        <v>28</v>
      </c>
      <c r="D24" s="55">
        <f>B24+1</f>
        <v>43820</v>
      </c>
      <c r="E24" s="71" t="s">
        <v>29</v>
      </c>
      <c r="F24" s="39" t="s">
        <v>19</v>
      </c>
      <c r="G24" s="56"/>
      <c r="H24" s="54">
        <f>+D24+0</f>
        <v>43820</v>
      </c>
      <c r="I24" s="57" t="s">
        <v>22</v>
      </c>
      <c r="J24" s="55">
        <f>+H24+2</f>
        <v>43822</v>
      </c>
      <c r="K24" s="115" t="s">
        <v>20</v>
      </c>
      <c r="L24" s="2"/>
      <c r="M24" s="5"/>
    </row>
    <row r="25" spans="1:13" ht="15">
      <c r="A25" s="100" t="s">
        <v>31</v>
      </c>
      <c r="B25" s="40">
        <f>B24+6</f>
        <v>43825</v>
      </c>
      <c r="C25" s="63" t="s">
        <v>27</v>
      </c>
      <c r="D25" s="41">
        <f>B25+2</f>
        <v>43827</v>
      </c>
      <c r="E25" s="63" t="s">
        <v>20</v>
      </c>
      <c r="F25" s="39" t="s">
        <v>19</v>
      </c>
      <c r="G25" s="52"/>
      <c r="H25" s="40">
        <f>D25+0</f>
        <v>43827</v>
      </c>
      <c r="I25" s="42" t="s">
        <v>32</v>
      </c>
      <c r="J25" s="41">
        <f>H25+2</f>
        <v>43829</v>
      </c>
      <c r="K25" s="101" t="s">
        <v>20</v>
      </c>
      <c r="L25" s="2"/>
      <c r="M25" s="5"/>
    </row>
    <row r="26" spans="1:11" ht="9.75" customHeight="1" thickBot="1">
      <c r="A26" s="116"/>
      <c r="B26" s="117"/>
      <c r="C26" s="118"/>
      <c r="D26" s="119"/>
      <c r="E26" s="118"/>
      <c r="F26" s="120"/>
      <c r="G26" s="121"/>
      <c r="H26" s="119"/>
      <c r="I26" s="118"/>
      <c r="J26" s="119"/>
      <c r="K26" s="122"/>
    </row>
    <row r="27" spans="1:11" ht="9.75" customHeight="1">
      <c r="A27" s="72"/>
      <c r="B27" s="73"/>
      <c r="C27" s="74"/>
      <c r="D27" s="73"/>
      <c r="E27" s="74"/>
      <c r="F27" s="72"/>
      <c r="G27" s="72"/>
      <c r="H27" s="73"/>
      <c r="I27" s="74"/>
      <c r="J27" s="73"/>
      <c r="K27" s="74"/>
    </row>
    <row r="28" spans="1:11" ht="13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4.25">
      <c r="A29" s="38"/>
      <c r="B29" s="35"/>
      <c r="C29" s="35"/>
      <c r="D29" s="30"/>
      <c r="E29" s="36"/>
      <c r="F29" s="37"/>
      <c r="G29" s="30"/>
      <c r="H29" s="47"/>
      <c r="I29" s="61" t="s">
        <v>16</v>
      </c>
      <c r="J29" s="62">
        <f>TODAY()</f>
        <v>43817</v>
      </c>
      <c r="K29" s="33"/>
    </row>
    <row r="30" spans="1:11" ht="14.25">
      <c r="A30" s="38"/>
      <c r="B30" s="35"/>
      <c r="C30" s="35"/>
      <c r="D30" s="30"/>
      <c r="E30" s="36"/>
      <c r="F30" s="37"/>
      <c r="G30" s="30"/>
      <c r="H30" s="35"/>
      <c r="I30" s="43" t="s">
        <v>21</v>
      </c>
      <c r="J30" s="53"/>
      <c r="K30" s="33"/>
    </row>
    <row r="31" spans="1:11" ht="14.25">
      <c r="A31" s="38"/>
      <c r="B31" s="35"/>
      <c r="C31" s="35"/>
      <c r="D31" s="30"/>
      <c r="E31" s="36"/>
      <c r="F31" s="37"/>
      <c r="G31" s="30"/>
      <c r="H31" s="35"/>
      <c r="I31" s="38"/>
      <c r="J31" s="35"/>
      <c r="K31" s="33"/>
    </row>
    <row r="32" spans="1:11" ht="14.25">
      <c r="A32" s="38"/>
      <c r="B32" s="35"/>
      <c r="C32" s="35"/>
      <c r="D32" s="30"/>
      <c r="E32" s="36"/>
      <c r="F32" s="37"/>
      <c r="G32" s="30"/>
      <c r="H32" s="35"/>
      <c r="I32" s="38"/>
      <c r="J32" s="35"/>
      <c r="K32" s="33"/>
    </row>
    <row r="33" spans="1:11" ht="14.25">
      <c r="A33" s="38"/>
      <c r="B33" s="35"/>
      <c r="C33" s="35"/>
      <c r="D33" s="30"/>
      <c r="E33" s="36"/>
      <c r="F33" s="37"/>
      <c r="G33" s="30"/>
      <c r="H33" s="35"/>
      <c r="I33" s="38"/>
      <c r="J33" s="35"/>
      <c r="K33" s="34"/>
    </row>
    <row r="34" spans="1:11" ht="13.5">
      <c r="A34" s="33" t="s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3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</sheetData>
  <sheetProtection/>
  <mergeCells count="15">
    <mergeCell ref="A21:E21"/>
    <mergeCell ref="F21:K21"/>
    <mergeCell ref="B22:C22"/>
    <mergeCell ref="D22:E22"/>
    <mergeCell ref="H22:I22"/>
    <mergeCell ref="J22:K22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user</cp:lastModifiedBy>
  <cp:lastPrinted>2014-09-08T09:11:01Z</cp:lastPrinted>
  <dcterms:created xsi:type="dcterms:W3CDTF">2002-09-27T07:12:12Z</dcterms:created>
  <dcterms:modified xsi:type="dcterms:W3CDTF">2019-12-18T10:02:46Z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